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P:\Doc\CP\Planner\HR\"/>
    </mc:Choice>
  </mc:AlternateContent>
  <xr:revisionPtr revIDLastSave="0" documentId="8_{D105866B-58CB-4994-8B20-13FD7A9144D3}" xr6:coauthVersionLast="47" xr6:coauthVersionMax="47" xr10:uidLastSave="{00000000-0000-0000-0000-000000000000}"/>
  <bookViews>
    <workbookView xWindow="-28920" yWindow="-120" windowWidth="29040" windowHeight="15840" xr2:uid="{6B58AD1B-7592-46C4-8119-99BC3538A419}"/>
  </bookViews>
  <sheets>
    <sheet name="Cos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6" i="1" l="1"/>
  <c r="C11" i="1" s="1"/>
  <c r="C39" i="1"/>
  <c r="C32" i="1"/>
  <c r="C9" i="1" s="1"/>
  <c r="C25" i="1"/>
  <c r="C8" i="1" s="1"/>
  <c r="C18" i="1"/>
  <c r="C7" i="1" s="1"/>
  <c r="C12" i="1" s="1"/>
  <c r="C4" i="1" s="1"/>
  <c r="C10" i="1"/>
</calcChain>
</file>

<file path=xl/sharedStrings.xml><?xml version="1.0" encoding="utf-8"?>
<sst xmlns="http://schemas.openxmlformats.org/spreadsheetml/2006/main" count="38" uniqueCount="27">
  <si>
    <t>Recruitment costs</t>
  </si>
  <si>
    <t>Cost per contract</t>
  </si>
  <si>
    <t>COST OVERVIEW</t>
  </si>
  <si>
    <t>Costs for the publication of job ads</t>
  </si>
  <si>
    <t>Selection process</t>
  </si>
  <si>
    <t>Interview process</t>
  </si>
  <si>
    <t>Associated costs</t>
  </si>
  <si>
    <t>Other related costs</t>
  </si>
  <si>
    <t>TOTAL Associated Costs per Contract</t>
  </si>
  <si>
    <t>Job portals (e.g. LinkedIn)</t>
  </si>
  <si>
    <t>Number of CVs received</t>
  </si>
  <si>
    <t>TOTAL</t>
  </si>
  <si>
    <t>Number of employees involved in the selection process</t>
  </si>
  <si>
    <t>Number of days used for the selection process</t>
  </si>
  <si>
    <t>Costs/day for the employees involved</t>
  </si>
  <si>
    <t>Number of applicants selected for the interview</t>
  </si>
  <si>
    <t>Number of employees involved in the interview process</t>
  </si>
  <si>
    <t>Number of days used for the interview process</t>
  </si>
  <si>
    <t>Number of selected applicants</t>
  </si>
  <si>
    <t>Training costs</t>
  </si>
  <si>
    <t>Health insurance</t>
  </si>
  <si>
    <t>Taxes</t>
  </si>
  <si>
    <t>Number of applicants hired</t>
  </si>
  <si>
    <t>Insert additional costs 1</t>
  </si>
  <si>
    <t>Insert additional costs 2</t>
  </si>
  <si>
    <t>Insert additional costs 3</t>
  </si>
  <si>
    <t>"Company Name"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</si>
</sst>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sz val="16"/>
      <color theme="0"/>
      <name val="Calibri"/>
      <family val="2"/>
      <scheme val="minor"/>
    </font>
    <font>
      <b/>
      <sz val="12"/>
      <name val="Arial"/>
      <family val="2"/>
    </font>
    <font>
      <b/>
      <sz val="1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92D2C7"/>
        <bgColor rgb="FF92D2C7"/>
      </patternFill>
    </fill>
    <fill>
      <patternFill patternType="solid">
        <fgColor rgb="FF92D2C7"/>
        <bgColor indexed="64"/>
      </patternFill>
    </fill>
    <fill>
      <patternFill patternType="solid">
        <fgColor rgb="FFF3FDFB"/>
        <bgColor rgb="FFF3FDFB"/>
      </patternFill>
    </fill>
    <fill>
      <patternFill patternType="solid">
        <fgColor rgb="FFE4F6F3"/>
        <bgColor rgb="FFE4F6F3"/>
      </patternFill>
    </fill>
    <fill>
      <patternFill patternType="solid">
        <fgColor rgb="FF92D2C7"/>
        <bgColor rgb="FFF3FDFB"/>
      </patternFill>
    </fill>
    <fill>
      <patternFill patternType="solid">
        <fgColor rgb="FF92D2C7"/>
        <bgColor rgb="FFE4F6F3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9.9978637043366805E-2"/>
        <bgColor indexed="64"/>
      </patternFill>
    </fill>
  </fills>
  <borders count="10">
    <border>
      <left/>
      <right/>
      <top/>
      <bottom/>
      <diagonal/>
    </border>
    <border>
      <left style="hair">
        <color theme="0"/>
      </left>
      <right/>
      <top/>
      <bottom style="hair">
        <color theme="0"/>
      </bottom>
      <diagonal/>
    </border>
    <border>
      <left/>
      <right/>
      <top/>
      <bottom style="hair">
        <color theme="0"/>
      </bottom>
      <diagonal/>
    </border>
    <border>
      <left/>
      <right style="hair">
        <color theme="0"/>
      </right>
      <top/>
      <bottom style="hair">
        <color theme="0"/>
      </bottom>
      <diagonal/>
    </border>
    <border>
      <left style="hair">
        <color theme="0"/>
      </left>
      <right style="hair">
        <color theme="0"/>
      </right>
      <top/>
      <bottom/>
      <diagonal/>
    </border>
    <border>
      <left style="hair">
        <color theme="0"/>
      </left>
      <right/>
      <top style="hair">
        <color theme="0"/>
      </top>
      <bottom style="hair">
        <color theme="0"/>
      </bottom>
      <diagonal/>
    </border>
    <border>
      <left/>
      <right/>
      <top style="hair">
        <color theme="0"/>
      </top>
      <bottom style="hair">
        <color theme="0"/>
      </bottom>
      <diagonal/>
    </border>
    <border>
      <left/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/>
      <right style="hair">
        <color theme="0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2">
    <xf numFmtId="0" fontId="0" fillId="0" borderId="0" xfId="0"/>
    <xf numFmtId="20" fontId="3" fillId="4" borderId="5" xfId="0" applyNumberFormat="1" applyFont="1" applyFill="1" applyBorder="1" applyAlignment="1">
      <alignment horizontal="center" vertical="center"/>
    </xf>
    <xf numFmtId="20" fontId="3" fillId="4" borderId="6" xfId="0" applyNumberFormat="1" applyFont="1" applyFill="1" applyBorder="1" applyAlignment="1">
      <alignment horizontal="center" vertical="center"/>
    </xf>
    <xf numFmtId="20" fontId="3" fillId="4" borderId="7" xfId="0" applyNumberFormat="1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center"/>
    </xf>
    <xf numFmtId="20" fontId="3" fillId="5" borderId="8" xfId="0" applyNumberFormat="1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center"/>
    </xf>
    <xf numFmtId="20" fontId="3" fillId="4" borderId="8" xfId="0" applyNumberFormat="1" applyFont="1" applyFill="1" applyBorder="1" applyAlignment="1">
      <alignment horizontal="left" vertical="center"/>
    </xf>
    <xf numFmtId="0" fontId="2" fillId="6" borderId="7" xfId="0" applyFont="1" applyFill="1" applyBorder="1" applyAlignment="1">
      <alignment horizontal="center"/>
    </xf>
    <xf numFmtId="0" fontId="3" fillId="0" borderId="0" xfId="0" applyFont="1"/>
    <xf numFmtId="0" fontId="4" fillId="7" borderId="7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/>
    </xf>
    <xf numFmtId="0" fontId="4" fillId="6" borderId="7" xfId="0" applyFont="1" applyFill="1" applyBorder="1" applyAlignment="1">
      <alignment horizontal="center"/>
    </xf>
    <xf numFmtId="20" fontId="6" fillId="6" borderId="8" xfId="0" applyNumberFormat="1" applyFont="1" applyFill="1" applyBorder="1" applyAlignment="1">
      <alignment horizontal="left" vertical="center"/>
    </xf>
    <xf numFmtId="44" fontId="3" fillId="5" borderId="8" xfId="1" applyFont="1" applyFill="1" applyBorder="1" applyAlignment="1">
      <alignment horizontal="center" vertical="center"/>
    </xf>
    <xf numFmtId="44" fontId="3" fillId="4" borderId="8" xfId="1" applyFont="1" applyFill="1" applyBorder="1" applyAlignment="1">
      <alignment horizontal="center" vertical="center"/>
    </xf>
    <xf numFmtId="44" fontId="3" fillId="0" borderId="0" xfId="1" applyFont="1"/>
    <xf numFmtId="44" fontId="3" fillId="4" borderId="8" xfId="1" applyFont="1" applyFill="1" applyBorder="1" applyAlignment="1">
      <alignment horizontal="right" vertical="center"/>
    </xf>
    <xf numFmtId="44" fontId="3" fillId="6" borderId="8" xfId="1" applyFont="1" applyFill="1" applyBorder="1" applyAlignment="1">
      <alignment horizontal="center" vertical="center"/>
    </xf>
    <xf numFmtId="44" fontId="0" fillId="0" borderId="0" xfId="1" applyFont="1"/>
    <xf numFmtId="0" fontId="7" fillId="8" borderId="0" xfId="0" applyFont="1" applyFill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44" fontId="9" fillId="3" borderId="4" xfId="1" applyFont="1" applyFill="1" applyBorder="1" applyAlignment="1">
      <alignment horizontal="center" vertical="center"/>
    </xf>
    <xf numFmtId="20" fontId="9" fillId="6" borderId="8" xfId="0" applyNumberFormat="1" applyFont="1" applyFill="1" applyBorder="1" applyAlignment="1">
      <alignment horizontal="left" vertical="center"/>
    </xf>
    <xf numFmtId="44" fontId="9" fillId="6" borderId="8" xfId="1" applyFont="1" applyFill="1" applyBorder="1" applyAlignment="1">
      <alignment horizontal="center" vertical="center"/>
    </xf>
    <xf numFmtId="0" fontId="0" fillId="0" borderId="0" xfId="0" applyFill="1"/>
    <xf numFmtId="0" fontId="8" fillId="9" borderId="1" xfId="0" applyFont="1" applyFill="1" applyBorder="1" applyAlignment="1">
      <alignment horizontal="center" vertical="center"/>
    </xf>
    <xf numFmtId="0" fontId="8" fillId="9" borderId="2" xfId="0" applyFont="1" applyFill="1" applyBorder="1" applyAlignment="1">
      <alignment horizontal="center" vertical="center"/>
    </xf>
    <xf numFmtId="44" fontId="9" fillId="9" borderId="9" xfId="1" applyFont="1" applyFill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D47863-4215-4344-BD1A-871890F4B7C8}">
  <dimension ref="A1:C46"/>
  <sheetViews>
    <sheetView tabSelected="1" zoomScale="130" zoomScaleNormal="130" workbookViewId="0">
      <selection activeCell="E7" sqref="E7"/>
    </sheetView>
  </sheetViews>
  <sheetFormatPr defaultRowHeight="15" x14ac:dyDescent="0.25"/>
  <cols>
    <col min="1" max="1" width="7.42578125" customWidth="1"/>
    <col min="2" max="2" width="61.42578125" customWidth="1"/>
    <col min="3" max="3" width="12.42578125" style="20" customWidth="1"/>
  </cols>
  <sheetData>
    <row r="1" spans="1:3" x14ac:dyDescent="0.25">
      <c r="A1" s="21" t="s">
        <v>26</v>
      </c>
      <c r="B1" s="21"/>
      <c r="C1" s="21"/>
    </row>
    <row r="2" spans="1:3" x14ac:dyDescent="0.25">
      <c r="A2" s="21"/>
      <c r="B2" s="21"/>
      <c r="C2" s="21"/>
    </row>
    <row r="3" spans="1:3" ht="15.75" x14ac:dyDescent="0.25">
      <c r="A3" s="22" t="s">
        <v>0</v>
      </c>
      <c r="B3" s="23"/>
      <c r="C3" s="24"/>
    </row>
    <row r="4" spans="1:3" ht="15.75" x14ac:dyDescent="0.25">
      <c r="A4" s="22" t="s">
        <v>1</v>
      </c>
      <c r="B4" s="23"/>
      <c r="C4" s="25">
        <f>C12</f>
        <v>2471.8333333333335</v>
      </c>
    </row>
    <row r="5" spans="1:3" s="28" customFormat="1" ht="15.75" x14ac:dyDescent="0.25">
      <c r="A5" s="29"/>
      <c r="B5" s="30"/>
      <c r="C5" s="31"/>
    </row>
    <row r="6" spans="1:3" x14ac:dyDescent="0.25">
      <c r="A6" s="1" t="s">
        <v>2</v>
      </c>
      <c r="B6" s="2"/>
      <c r="C6" s="3"/>
    </row>
    <row r="7" spans="1:3" ht="15.75" x14ac:dyDescent="0.25">
      <c r="A7" s="4">
        <v>1</v>
      </c>
      <c r="B7" s="5" t="s">
        <v>3</v>
      </c>
      <c r="C7" s="15">
        <f>C18</f>
        <v>62.5</v>
      </c>
    </row>
    <row r="8" spans="1:3" ht="15.75" x14ac:dyDescent="0.25">
      <c r="A8" s="6">
        <v>2</v>
      </c>
      <c r="B8" s="7" t="s">
        <v>4</v>
      </c>
      <c r="C8" s="16">
        <f>C25</f>
        <v>1008</v>
      </c>
    </row>
    <row r="9" spans="1:3" ht="15.75" x14ac:dyDescent="0.25">
      <c r="A9" s="4">
        <v>3</v>
      </c>
      <c r="B9" s="5" t="s">
        <v>5</v>
      </c>
      <c r="C9" s="15">
        <f>C32</f>
        <v>168</v>
      </c>
    </row>
    <row r="10" spans="1:3" ht="15.75" x14ac:dyDescent="0.25">
      <c r="A10" s="6">
        <v>4</v>
      </c>
      <c r="B10" s="7" t="s">
        <v>6</v>
      </c>
      <c r="C10" s="16">
        <f>C39</f>
        <v>933.33333333333337</v>
      </c>
    </row>
    <row r="11" spans="1:3" ht="15.75" x14ac:dyDescent="0.25">
      <c r="A11" s="4">
        <v>5</v>
      </c>
      <c r="B11" s="5" t="s">
        <v>7</v>
      </c>
      <c r="C11" s="15">
        <f>C46</f>
        <v>300</v>
      </c>
    </row>
    <row r="12" spans="1:3" ht="15.75" x14ac:dyDescent="0.25">
      <c r="A12" s="8"/>
      <c r="B12" s="26" t="s">
        <v>8</v>
      </c>
      <c r="C12" s="27">
        <f>SUM(C7:C11)</f>
        <v>2471.8333333333335</v>
      </c>
    </row>
    <row r="13" spans="1:3" x14ac:dyDescent="0.25">
      <c r="A13" s="9"/>
      <c r="B13" s="9"/>
      <c r="C13" s="17"/>
    </row>
    <row r="14" spans="1:3" x14ac:dyDescent="0.25">
      <c r="A14" s="9"/>
      <c r="B14" s="9"/>
      <c r="C14" s="17"/>
    </row>
    <row r="15" spans="1:3" ht="15.75" x14ac:dyDescent="0.25">
      <c r="A15" s="10">
        <v>1</v>
      </c>
      <c r="B15" s="11" t="s">
        <v>3</v>
      </c>
      <c r="C15" s="12"/>
    </row>
    <row r="16" spans="1:3" ht="15.75" x14ac:dyDescent="0.25">
      <c r="A16" s="6"/>
      <c r="B16" s="7" t="s">
        <v>9</v>
      </c>
      <c r="C16" s="16">
        <v>2500</v>
      </c>
    </row>
    <row r="17" spans="1:3" ht="15.75" x14ac:dyDescent="0.25">
      <c r="A17" s="6"/>
      <c r="B17" s="7" t="s">
        <v>10</v>
      </c>
      <c r="C17" s="18">
        <v>40</v>
      </c>
    </row>
    <row r="18" spans="1:3" ht="15.75" x14ac:dyDescent="0.25">
      <c r="A18" s="13"/>
      <c r="B18" s="14" t="s">
        <v>11</v>
      </c>
      <c r="C18" s="19">
        <f>C16/C17</f>
        <v>62.5</v>
      </c>
    </row>
    <row r="19" spans="1:3" x14ac:dyDescent="0.25">
      <c r="A19" s="9"/>
      <c r="B19" s="9"/>
      <c r="C19" s="17"/>
    </row>
    <row r="20" spans="1:3" ht="15.75" x14ac:dyDescent="0.25">
      <c r="A20" s="10">
        <v>2</v>
      </c>
      <c r="B20" s="11" t="s">
        <v>4</v>
      </c>
      <c r="C20" s="12"/>
    </row>
    <row r="21" spans="1:3" ht="15.75" x14ac:dyDescent="0.25">
      <c r="A21" s="6"/>
      <c r="B21" s="7" t="s">
        <v>12</v>
      </c>
      <c r="C21" s="18">
        <v>3</v>
      </c>
    </row>
    <row r="22" spans="1:3" ht="15.75" x14ac:dyDescent="0.25">
      <c r="A22" s="6"/>
      <c r="B22" s="7" t="s">
        <v>13</v>
      </c>
      <c r="C22" s="18">
        <v>7</v>
      </c>
    </row>
    <row r="23" spans="1:3" ht="15.75" x14ac:dyDescent="0.25">
      <c r="A23" s="6"/>
      <c r="B23" s="7" t="s">
        <v>14</v>
      </c>
      <c r="C23" s="16">
        <v>1200</v>
      </c>
    </row>
    <row r="24" spans="1:3" ht="15.75" x14ac:dyDescent="0.25">
      <c r="A24" s="6"/>
      <c r="B24" s="7" t="s">
        <v>15</v>
      </c>
      <c r="C24" s="18">
        <v>25</v>
      </c>
    </row>
    <row r="25" spans="1:3" ht="15.75" x14ac:dyDescent="0.25">
      <c r="A25" s="13"/>
      <c r="B25" s="14" t="s">
        <v>11</v>
      </c>
      <c r="C25" s="19">
        <f>(C21*C22*C23)/C24</f>
        <v>1008</v>
      </c>
    </row>
    <row r="26" spans="1:3" x14ac:dyDescent="0.25">
      <c r="A26" s="9"/>
      <c r="B26" s="9"/>
      <c r="C26" s="17"/>
    </row>
    <row r="27" spans="1:3" ht="15.75" x14ac:dyDescent="0.25">
      <c r="A27" s="10">
        <v>3</v>
      </c>
      <c r="B27" s="11" t="s">
        <v>5</v>
      </c>
      <c r="C27" s="12"/>
    </row>
    <row r="28" spans="1:3" ht="15.75" x14ac:dyDescent="0.25">
      <c r="A28" s="6"/>
      <c r="B28" s="7" t="s">
        <v>16</v>
      </c>
      <c r="C28" s="18">
        <v>3</v>
      </c>
    </row>
    <row r="29" spans="1:3" ht="15.75" x14ac:dyDescent="0.25">
      <c r="A29" s="6"/>
      <c r="B29" s="7" t="s">
        <v>17</v>
      </c>
      <c r="C29" s="18">
        <v>7</v>
      </c>
    </row>
    <row r="30" spans="1:3" ht="15.75" x14ac:dyDescent="0.25">
      <c r="A30" s="6"/>
      <c r="B30" s="7" t="s">
        <v>14</v>
      </c>
      <c r="C30" s="16">
        <v>200</v>
      </c>
    </row>
    <row r="31" spans="1:3" ht="15.75" x14ac:dyDescent="0.25">
      <c r="A31" s="6"/>
      <c r="B31" s="7" t="s">
        <v>18</v>
      </c>
      <c r="C31" s="18">
        <v>25</v>
      </c>
    </row>
    <row r="32" spans="1:3" ht="15.75" x14ac:dyDescent="0.25">
      <c r="A32" s="13"/>
      <c r="B32" s="14" t="s">
        <v>11</v>
      </c>
      <c r="C32" s="19">
        <f>(C28*C29*C30)/C31</f>
        <v>168</v>
      </c>
    </row>
    <row r="33" spans="1:3" x14ac:dyDescent="0.25">
      <c r="A33" s="9"/>
      <c r="B33" s="9"/>
      <c r="C33" s="17"/>
    </row>
    <row r="34" spans="1:3" ht="15.75" x14ac:dyDescent="0.25">
      <c r="A34" s="10">
        <v>4</v>
      </c>
      <c r="B34" s="11" t="s">
        <v>6</v>
      </c>
      <c r="C34" s="12"/>
    </row>
    <row r="35" spans="1:3" ht="15.75" x14ac:dyDescent="0.25">
      <c r="A35" s="6"/>
      <c r="B35" s="7" t="s">
        <v>19</v>
      </c>
      <c r="C35" s="16">
        <v>2000</v>
      </c>
    </row>
    <row r="36" spans="1:3" ht="15.75" x14ac:dyDescent="0.25">
      <c r="A36" s="6"/>
      <c r="B36" s="7" t="s">
        <v>20</v>
      </c>
      <c r="C36" s="16">
        <v>5000</v>
      </c>
    </row>
    <row r="37" spans="1:3" ht="15.75" x14ac:dyDescent="0.25">
      <c r="A37" s="6"/>
      <c r="B37" s="7" t="s">
        <v>21</v>
      </c>
      <c r="C37" s="16">
        <v>7000</v>
      </c>
    </row>
    <row r="38" spans="1:3" ht="15.75" x14ac:dyDescent="0.25">
      <c r="A38" s="6"/>
      <c r="B38" s="7" t="s">
        <v>22</v>
      </c>
      <c r="C38" s="18">
        <v>15</v>
      </c>
    </row>
    <row r="39" spans="1:3" ht="15.75" x14ac:dyDescent="0.25">
      <c r="A39" s="13"/>
      <c r="B39" s="14" t="s">
        <v>11</v>
      </c>
      <c r="C39" s="19">
        <f>(C35+C36+C37)/C38</f>
        <v>933.33333333333337</v>
      </c>
    </row>
    <row r="40" spans="1:3" x14ac:dyDescent="0.25">
      <c r="A40" s="9"/>
      <c r="B40" s="9"/>
      <c r="C40" s="17"/>
    </row>
    <row r="41" spans="1:3" ht="15.75" x14ac:dyDescent="0.25">
      <c r="A41" s="10">
        <v>5</v>
      </c>
      <c r="B41" s="11" t="s">
        <v>7</v>
      </c>
      <c r="C41" s="12"/>
    </row>
    <row r="42" spans="1:3" ht="15.75" x14ac:dyDescent="0.25">
      <c r="A42" s="6"/>
      <c r="B42" s="7" t="s">
        <v>23</v>
      </c>
      <c r="C42" s="16">
        <v>100</v>
      </c>
    </row>
    <row r="43" spans="1:3" ht="15.75" x14ac:dyDescent="0.25">
      <c r="A43" s="6"/>
      <c r="B43" s="7" t="s">
        <v>24</v>
      </c>
      <c r="C43" s="16">
        <v>100</v>
      </c>
    </row>
    <row r="44" spans="1:3" ht="15.75" x14ac:dyDescent="0.25">
      <c r="A44" s="6"/>
      <c r="B44" s="7" t="s">
        <v>25</v>
      </c>
      <c r="C44" s="16">
        <v>100</v>
      </c>
    </row>
    <row r="45" spans="1:3" ht="15.75" x14ac:dyDescent="0.25">
      <c r="A45" s="6"/>
      <c r="B45" s="7" t="s">
        <v>22</v>
      </c>
      <c r="C45" s="18">
        <v>1</v>
      </c>
    </row>
    <row r="46" spans="1:3" ht="15.75" x14ac:dyDescent="0.25">
      <c r="A46" s="13"/>
      <c r="B46" s="14" t="s">
        <v>11</v>
      </c>
      <c r="C46" s="19">
        <f>(C42+C43+C44)/C45</f>
        <v>300</v>
      </c>
    </row>
  </sheetData>
  <mergeCells count="9">
    <mergeCell ref="B34:C34"/>
    <mergeCell ref="B41:C41"/>
    <mergeCell ref="A1:C2"/>
    <mergeCell ref="A3:C3"/>
    <mergeCell ref="A4:B4"/>
    <mergeCell ref="A6:C6"/>
    <mergeCell ref="B15:C15"/>
    <mergeCell ref="B20:C20"/>
    <mergeCell ref="B27:C2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Placke, Christopher J.</dc:creator>
  <cp:lastModifiedBy>Placke, Christopher J.</cp:lastModifiedBy>
  <dcterms:created xsi:type="dcterms:W3CDTF">2024-08-13T20:06:31Z</dcterms:created>
  <dcterms:modified xsi:type="dcterms:W3CDTF">2024-08-13T20:08:27Z</dcterms:modified>
</cp:coreProperties>
</file>